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ropbox\Protocols\WildImmunity\4_protein_A_purification\"/>
    </mc:Choice>
  </mc:AlternateContent>
  <bookViews>
    <workbookView xWindow="0" yWindow="0" windowWidth="19200" windowHeight="7068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K21" i="1" s="1"/>
  <c r="E20" i="1"/>
  <c r="E22" i="1" s="1"/>
  <c r="E19" i="1"/>
  <c r="K19" i="1" s="1"/>
  <c r="E14" i="1"/>
  <c r="K13" i="1"/>
  <c r="K12" i="1"/>
  <c r="K11" i="1"/>
  <c r="K20" i="1" l="1"/>
</calcChain>
</file>

<file path=xl/sharedStrings.xml><?xml version="1.0" encoding="utf-8"?>
<sst xmlns="http://schemas.openxmlformats.org/spreadsheetml/2006/main" count="96" uniqueCount="49">
  <si>
    <t>Protein_A_purification</t>
  </si>
  <si>
    <t>Recipes</t>
  </si>
  <si>
    <t>20mM sodium phosphate</t>
  </si>
  <si>
    <r>
      <t xml:space="preserve">Protein G/A </t>
    </r>
    <r>
      <rPr>
        <b/>
        <u/>
        <sz val="10"/>
        <color theme="1"/>
        <rFont val="Times New Roman"/>
        <family val="1"/>
      </rPr>
      <t>equilibration</t>
    </r>
    <r>
      <rPr>
        <b/>
        <sz val="10"/>
        <color theme="1"/>
        <rFont val="Times New Roman"/>
        <family val="1"/>
      </rPr>
      <t xml:space="preserve"> buffer</t>
    </r>
  </si>
  <si>
    <r>
      <t>NaH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PO</t>
    </r>
    <r>
      <rPr>
        <vertAlign val="subscript"/>
        <sz val="10"/>
        <color rgb="FF000000"/>
        <rFont val="Times New Roman"/>
        <family val="1"/>
      </rPr>
      <t>4</t>
    </r>
    <r>
      <rPr>
        <sz val="10"/>
        <color rgb="FF000000"/>
        <rFont val="Times New Roman"/>
        <family val="1"/>
      </rPr>
      <t>, anhydrous</t>
    </r>
  </si>
  <si>
    <t>M</t>
  </si>
  <si>
    <r>
      <t>Na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HPO</t>
    </r>
    <r>
      <rPr>
        <vertAlign val="subscript"/>
        <sz val="10"/>
        <color rgb="FF000000"/>
        <rFont val="Times New Roman"/>
        <family val="1"/>
      </rPr>
      <t>4 anhydrous (can use either 7H2O or anhydrous?)</t>
    </r>
  </si>
  <si>
    <t>ddH20</t>
  </si>
  <si>
    <t>L</t>
  </si>
  <si>
    <t>HCl or NaOH to pH 7.0 (7.4 for HisTrap)</t>
  </si>
  <si>
    <t>20mM sodium phosphate pH 7.4</t>
  </si>
  <si>
    <t>* Use either, but not both</t>
  </si>
  <si>
    <r>
      <t>* NaH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PO</t>
    </r>
    <r>
      <rPr>
        <vertAlign val="subscript"/>
        <sz val="10"/>
        <color rgb="FF000000"/>
        <rFont val="Times New Roman"/>
        <family val="1"/>
      </rPr>
      <t>4</t>
    </r>
  </si>
  <si>
    <t>g</t>
  </si>
  <si>
    <t>g/mol</t>
  </si>
  <si>
    <r>
      <t>* NaH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PO</t>
    </r>
    <r>
      <rPr>
        <vertAlign val="subscript"/>
        <sz val="10"/>
        <color rgb="FF000000"/>
        <rFont val="Times New Roman"/>
        <family val="1"/>
      </rPr>
      <t>4</t>
    </r>
    <r>
      <rPr>
        <sz val="10"/>
        <color rgb="FF000000"/>
        <rFont val="Times New Roman"/>
        <family val="1"/>
      </rPr>
      <t>, 1H2O</t>
    </r>
  </si>
  <si>
    <r>
      <t>Na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HPO</t>
    </r>
    <r>
      <rPr>
        <vertAlign val="subscript"/>
        <sz val="10"/>
        <color rgb="FF000000"/>
        <rFont val="Times New Roman"/>
        <family val="1"/>
      </rPr>
      <t>4,</t>
    </r>
    <r>
      <rPr>
        <sz val="10"/>
        <color rgb="FF000000"/>
        <rFont val="Times New Roman"/>
        <family val="1"/>
      </rPr>
      <t xml:space="preserve"> 7H2O</t>
    </r>
  </si>
  <si>
    <t>combined sodium phosphate</t>
  </si>
  <si>
    <t>http://home.fuse.net/clymer/buffers/phos2.html</t>
  </si>
  <si>
    <t>10x - 20mM sodium phosphate pH 7.4</t>
  </si>
  <si>
    <r>
      <t xml:space="preserve">10x - HisTrap Excel </t>
    </r>
    <r>
      <rPr>
        <b/>
        <u/>
        <sz val="10"/>
        <color theme="1"/>
        <rFont val="Times New Roman"/>
        <family val="1"/>
      </rPr>
      <t>equilibration</t>
    </r>
    <r>
      <rPr>
        <b/>
        <sz val="10"/>
        <color theme="1"/>
        <rFont val="Times New Roman"/>
        <family val="1"/>
      </rPr>
      <t xml:space="preserve"> buffer</t>
    </r>
  </si>
  <si>
    <r>
      <t xml:space="preserve">HiTrap Protein A/G </t>
    </r>
    <r>
      <rPr>
        <b/>
        <u/>
        <sz val="10"/>
        <color theme="1"/>
        <rFont val="Times New Roman"/>
        <family val="1"/>
      </rPr>
      <t>equilibration</t>
    </r>
    <r>
      <rPr>
        <b/>
        <sz val="10"/>
        <color theme="1"/>
        <rFont val="Times New Roman"/>
        <family val="1"/>
      </rPr>
      <t xml:space="preserve"> buffer</t>
    </r>
  </si>
  <si>
    <t>HCl or NaOH to pH 7.0</t>
  </si>
  <si>
    <t>* pH 6-7 for human IgG1</t>
  </si>
  <si>
    <t>https://www.gelifesciences.com/gehcls_images/GELS/Related%20Content/Files/1314787424814/litdoc71700200_20150223004549.pdf</t>
  </si>
  <si>
    <t>Run 10-20 ml of 20% EtOH through the pump and tubing to clean prior to use</t>
  </si>
  <si>
    <t xml:space="preserve">Run 5-20 ml of protein A equilibration buffer through the line </t>
  </si>
  <si>
    <t>Dropwise attach the protein A column and make sure no bubbles enter the column</t>
  </si>
  <si>
    <t>Run 5ml of 20% EtOH through the column</t>
  </si>
  <si>
    <t>Dump flow through collection vessel</t>
  </si>
  <si>
    <t>Dilute sample containing protein 1:1 with equilibration buffer</t>
  </si>
  <si>
    <t>Adjust sample pH with dilute HCl or NaOH</t>
  </si>
  <si>
    <t>pH should be 6-7 for human IgG1</t>
  </si>
  <si>
    <t>Run sample through the column at 1-3ml/minute</t>
  </si>
  <si>
    <t>Make sure to always set timer to automatically stop</t>
  </si>
  <si>
    <t>Make sure to always set timer to automatically stop. Bubbles will destroy the column</t>
  </si>
  <si>
    <t>Replace collection container and save all flow through in case protein isn't captured</t>
  </si>
  <si>
    <t>Run 5 column volumes of equilbration buffer (at correct pH) through the column</t>
  </si>
  <si>
    <t>Prepare collection tubes with 60-200ul of 0.1 M citric acid</t>
  </si>
  <si>
    <t>Dropwise attach syrine with elution buffer starting at lowest pH (e.g 6.0)</t>
  </si>
  <si>
    <t>Run 1 column volume of elution buffer through the column</t>
  </si>
  <si>
    <t>Proceed to next highest pH (e.g. 5.5)</t>
  </si>
  <si>
    <t>Continue until reaching pH 3.0</t>
  </si>
  <si>
    <t>Run additional 5 column volumes through the column</t>
  </si>
  <si>
    <t>Test protein yield on Nanodrop using calculate molecular weight and extinction coefficient</t>
  </si>
  <si>
    <t>Run 5 column volumes of EtOH through the column</t>
  </si>
  <si>
    <t>Cap the column on both ends (making sure that no air bubbles enter the column)</t>
  </si>
  <si>
    <t>Store the entire column in a tube containing 20% EtOH</t>
  </si>
  <si>
    <t>Column can be re-used later, but best to only use for the exact same 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</si>
</sst>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color rgb="FF000000"/>
      <name val="Times New Roman"/>
      <family val="1"/>
    </font>
    <font>
      <vertAlign val="subscript"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0" xfId="0" applyFont="1" applyFill="1"/>
    <xf numFmtId="0" fontId="3" fillId="2" borderId="0" xfId="0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workbookViewId="0">
      <selection activeCell="F8" sqref="F8"/>
    </sheetView>
  </sheetViews>
  <sheetFormatPr defaultRowHeight="14.4" x14ac:dyDescent="0.3"/>
  <sheetData>
    <row r="1" spans="1:15" x14ac:dyDescent="0.3">
      <c r="A1" t="s">
        <v>0</v>
      </c>
    </row>
    <row r="3" spans="1:15" x14ac:dyDescent="0.3">
      <c r="A3" t="s">
        <v>1</v>
      </c>
    </row>
    <row r="4" spans="1:15" x14ac:dyDescent="0.3">
      <c r="A4" s="1" t="s">
        <v>2</v>
      </c>
      <c r="B4" s="2"/>
      <c r="C4" s="1" t="s">
        <v>3</v>
      </c>
      <c r="D4" s="2"/>
      <c r="E4" s="2"/>
      <c r="F4" s="2"/>
      <c r="G4" s="2" t="s">
        <v>24</v>
      </c>
      <c r="H4" s="2"/>
      <c r="I4" s="2"/>
      <c r="J4" s="2"/>
    </row>
    <row r="5" spans="1:15" ht="15.6" x14ac:dyDescent="0.35">
      <c r="A5" s="2"/>
      <c r="B5" s="3" t="s">
        <v>4</v>
      </c>
      <c r="C5" s="2"/>
      <c r="D5" s="2"/>
      <c r="E5" s="2"/>
      <c r="F5" s="2"/>
      <c r="G5" s="2">
        <v>0.1</v>
      </c>
      <c r="H5" s="2" t="s">
        <v>5</v>
      </c>
      <c r="I5" s="2"/>
      <c r="J5" s="2"/>
    </row>
    <row r="6" spans="1:15" ht="15.6" x14ac:dyDescent="0.35">
      <c r="A6" s="2"/>
      <c r="B6" s="3" t="s">
        <v>6</v>
      </c>
      <c r="C6" s="2"/>
      <c r="D6" s="2"/>
      <c r="E6" s="2"/>
      <c r="F6" s="2"/>
      <c r="G6" s="2">
        <v>0.1</v>
      </c>
      <c r="H6" s="2" t="s">
        <v>5</v>
      </c>
      <c r="I6" s="2"/>
      <c r="J6" s="2"/>
    </row>
    <row r="7" spans="1:15" x14ac:dyDescent="0.3">
      <c r="A7" s="2"/>
      <c r="B7" s="2" t="s">
        <v>7</v>
      </c>
      <c r="C7" s="2"/>
      <c r="D7" s="2"/>
      <c r="E7" s="2"/>
      <c r="F7" s="2"/>
      <c r="G7" s="2"/>
      <c r="H7" s="2"/>
      <c r="I7" s="2">
        <v>0.5</v>
      </c>
      <c r="J7" s="2" t="s">
        <v>8</v>
      </c>
    </row>
    <row r="8" spans="1:15" x14ac:dyDescent="0.3">
      <c r="A8" s="2"/>
      <c r="B8" s="2" t="s">
        <v>9</v>
      </c>
      <c r="C8" s="2"/>
      <c r="D8" s="2"/>
      <c r="E8" s="2"/>
      <c r="F8" s="2"/>
      <c r="G8" s="2"/>
      <c r="H8" s="2"/>
      <c r="I8" s="2"/>
      <c r="J8" s="2"/>
    </row>
    <row r="10" spans="1:15" x14ac:dyDescent="0.3">
      <c r="A10" s="1" t="s">
        <v>10</v>
      </c>
      <c r="B10" s="2"/>
      <c r="C10" s="1" t="s">
        <v>21</v>
      </c>
      <c r="D10" s="2"/>
      <c r="E10" s="2"/>
      <c r="F10" s="2"/>
      <c r="G10" s="2" t="s">
        <v>24</v>
      </c>
      <c r="H10" s="2"/>
      <c r="I10" s="2"/>
      <c r="J10" s="2"/>
      <c r="K10" s="2"/>
      <c r="L10" s="2"/>
      <c r="M10" s="2"/>
      <c r="N10" s="2"/>
      <c r="O10" s="2"/>
    </row>
    <row r="11" spans="1:15" ht="15.6" x14ac:dyDescent="0.35">
      <c r="A11" s="1" t="s">
        <v>11</v>
      </c>
      <c r="B11" s="4" t="s">
        <v>12</v>
      </c>
      <c r="C11" s="1" t="s">
        <v>11</v>
      </c>
      <c r="D11" s="5"/>
      <c r="E11" s="5">
        <v>4.4999999999999997E-3</v>
      </c>
      <c r="F11" s="5" t="s">
        <v>5</v>
      </c>
      <c r="G11" s="2"/>
      <c r="H11" s="2"/>
      <c r="I11" s="1" t="s">
        <v>11</v>
      </c>
      <c r="J11" s="2"/>
      <c r="K11" s="3">
        <f>I15*E11*M11</f>
        <v>0.53991</v>
      </c>
      <c r="L11" s="2" t="s">
        <v>13</v>
      </c>
      <c r="M11" s="2">
        <v>119.98</v>
      </c>
      <c r="N11" s="2" t="s">
        <v>14</v>
      </c>
      <c r="O11" s="1" t="s">
        <v>11</v>
      </c>
    </row>
    <row r="12" spans="1:15" ht="15.6" x14ac:dyDescent="0.35">
      <c r="A12" s="1" t="s">
        <v>11</v>
      </c>
      <c r="B12" s="4" t="s">
        <v>15</v>
      </c>
      <c r="C12" s="1" t="s">
        <v>11</v>
      </c>
      <c r="D12" s="5"/>
      <c r="E12" s="5">
        <v>4.4999999999999997E-3</v>
      </c>
      <c r="F12" s="5" t="s">
        <v>5</v>
      </c>
      <c r="G12" s="2"/>
      <c r="H12" s="2"/>
      <c r="I12" s="1" t="s">
        <v>11</v>
      </c>
      <c r="J12" s="2"/>
      <c r="K12" s="3">
        <f>I15*E12*M12</f>
        <v>0.62095679999999998</v>
      </c>
      <c r="L12" s="2" t="s">
        <v>13</v>
      </c>
      <c r="M12" s="2">
        <v>137.99039999999999</v>
      </c>
      <c r="N12" s="2" t="s">
        <v>14</v>
      </c>
      <c r="O12" s="1" t="s">
        <v>11</v>
      </c>
    </row>
    <row r="13" spans="1:15" ht="15.6" x14ac:dyDescent="0.35">
      <c r="A13" s="1"/>
      <c r="B13" s="4" t="s">
        <v>16</v>
      </c>
      <c r="C13" s="5"/>
      <c r="D13" s="5"/>
      <c r="E13" s="5">
        <v>1.55E-2</v>
      </c>
      <c r="F13" s="5" t="s">
        <v>5</v>
      </c>
      <c r="G13" s="2"/>
      <c r="H13" s="2"/>
      <c r="I13" s="2"/>
      <c r="J13" s="2"/>
      <c r="K13" s="3">
        <f>I15*E13*M13</f>
        <v>4.1550849999999997</v>
      </c>
      <c r="L13" s="2" t="s">
        <v>13</v>
      </c>
      <c r="M13" s="2">
        <v>268.07</v>
      </c>
      <c r="N13" s="2" t="s">
        <v>14</v>
      </c>
      <c r="O13" s="2"/>
    </row>
    <row r="14" spans="1:15" x14ac:dyDescent="0.3">
      <c r="A14" s="1"/>
      <c r="B14" s="4" t="s">
        <v>17</v>
      </c>
      <c r="C14" s="5"/>
      <c r="D14" s="5"/>
      <c r="E14" s="5">
        <f>E12+E13</f>
        <v>0.02</v>
      </c>
      <c r="F14" s="5" t="s">
        <v>5</v>
      </c>
      <c r="G14" s="2"/>
      <c r="H14" s="2"/>
      <c r="I14" s="2"/>
      <c r="J14" s="2"/>
      <c r="K14" s="3"/>
      <c r="L14" s="2"/>
      <c r="M14" s="2"/>
      <c r="N14" s="2"/>
      <c r="O14" s="2"/>
    </row>
    <row r="15" spans="1:15" x14ac:dyDescent="0.3">
      <c r="A15" s="1"/>
      <c r="B15" s="2" t="s">
        <v>7</v>
      </c>
      <c r="C15" s="2"/>
      <c r="D15" s="2"/>
      <c r="E15" s="2"/>
      <c r="F15" s="2"/>
      <c r="G15" s="2"/>
      <c r="H15" s="2"/>
      <c r="I15" s="2">
        <v>1</v>
      </c>
      <c r="J15" s="2" t="s">
        <v>8</v>
      </c>
      <c r="K15" s="2"/>
      <c r="L15" s="2"/>
      <c r="M15" s="2"/>
      <c r="N15" s="2" t="s">
        <v>18</v>
      </c>
      <c r="O15" s="2"/>
    </row>
    <row r="16" spans="1:15" x14ac:dyDescent="0.3">
      <c r="A16" s="1"/>
      <c r="B16" s="2" t="s">
        <v>22</v>
      </c>
      <c r="C16" s="2"/>
      <c r="D16" s="2"/>
      <c r="E16" s="2" t="s">
        <v>23</v>
      </c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3">
      <c r="A18" s="1" t="s">
        <v>19</v>
      </c>
      <c r="B18" s="2"/>
      <c r="C18" s="1" t="s">
        <v>20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15.6" x14ac:dyDescent="0.35">
      <c r="A19" s="1" t="s">
        <v>11</v>
      </c>
      <c r="B19" s="4" t="s">
        <v>12</v>
      </c>
      <c r="C19" s="1" t="s">
        <v>11</v>
      </c>
      <c r="D19" s="5"/>
      <c r="E19" s="5">
        <f>E11*10</f>
        <v>4.4999999999999998E-2</v>
      </c>
      <c r="F19" s="5" t="s">
        <v>5</v>
      </c>
      <c r="G19" s="2"/>
      <c r="H19" s="2"/>
      <c r="I19" s="1" t="s">
        <v>11</v>
      </c>
      <c r="J19" s="2"/>
      <c r="K19" s="3">
        <f>I23*E19*M19</f>
        <v>5.3990999999999998</v>
      </c>
      <c r="L19" s="2" t="s">
        <v>13</v>
      </c>
      <c r="M19" s="2">
        <v>119.98</v>
      </c>
      <c r="N19" s="2" t="s">
        <v>14</v>
      </c>
      <c r="O19" s="1" t="s">
        <v>11</v>
      </c>
    </row>
    <row r="20" spans="1:15" ht="15.6" x14ac:dyDescent="0.35">
      <c r="A20" s="1" t="s">
        <v>11</v>
      </c>
      <c r="B20" s="4" t="s">
        <v>15</v>
      </c>
      <c r="C20" s="1" t="s">
        <v>11</v>
      </c>
      <c r="D20" s="5"/>
      <c r="E20" s="5">
        <f>E12*10</f>
        <v>4.4999999999999998E-2</v>
      </c>
      <c r="F20" s="5" t="s">
        <v>5</v>
      </c>
      <c r="G20" s="2"/>
      <c r="H20" s="2"/>
      <c r="I20" s="1" t="s">
        <v>11</v>
      </c>
      <c r="J20" s="2"/>
      <c r="K20" s="3">
        <f>I23*E20*M20</f>
        <v>6.2095679999999991</v>
      </c>
      <c r="L20" s="2" t="s">
        <v>13</v>
      </c>
      <c r="M20" s="2">
        <v>137.99039999999999</v>
      </c>
      <c r="N20" s="2" t="s">
        <v>14</v>
      </c>
      <c r="O20" s="1" t="s">
        <v>11</v>
      </c>
    </row>
    <row r="21" spans="1:15" ht="15.6" x14ac:dyDescent="0.35">
      <c r="A21" s="1"/>
      <c r="B21" s="4" t="s">
        <v>16</v>
      </c>
      <c r="C21" s="5"/>
      <c r="D21" s="5"/>
      <c r="E21" s="5">
        <f>E13*10</f>
        <v>0.155</v>
      </c>
      <c r="F21" s="5" t="s">
        <v>5</v>
      </c>
      <c r="G21" s="2"/>
      <c r="H21" s="2"/>
      <c r="I21" s="2"/>
      <c r="J21" s="2"/>
      <c r="K21" s="3">
        <f>I23*E21*M21</f>
        <v>41.550849999999997</v>
      </c>
      <c r="L21" s="2" t="s">
        <v>13</v>
      </c>
      <c r="M21" s="2">
        <v>268.07</v>
      </c>
      <c r="N21" s="2" t="s">
        <v>14</v>
      </c>
      <c r="O21" s="2"/>
    </row>
    <row r="22" spans="1:15" x14ac:dyDescent="0.3">
      <c r="A22" s="1"/>
      <c r="B22" s="4" t="s">
        <v>17</v>
      </c>
      <c r="C22" s="5"/>
      <c r="D22" s="5"/>
      <c r="E22" s="5">
        <f>E20+E21</f>
        <v>0.2</v>
      </c>
      <c r="F22" s="5" t="s">
        <v>5</v>
      </c>
      <c r="G22" s="2"/>
      <c r="H22" s="2"/>
      <c r="I22" s="2"/>
      <c r="J22" s="2"/>
      <c r="K22" s="3"/>
      <c r="L22" s="2"/>
      <c r="M22" s="2"/>
      <c r="N22" s="2"/>
      <c r="O22" s="2"/>
    </row>
    <row r="23" spans="1:15" x14ac:dyDescent="0.3">
      <c r="A23" s="1"/>
      <c r="B23" s="2" t="s">
        <v>7</v>
      </c>
      <c r="C23" s="2"/>
      <c r="D23" s="2"/>
      <c r="E23" s="2"/>
      <c r="F23" s="2"/>
      <c r="G23" s="2"/>
      <c r="H23" s="2"/>
      <c r="I23" s="2">
        <v>1</v>
      </c>
      <c r="J23" s="2" t="s">
        <v>8</v>
      </c>
      <c r="K23" s="2"/>
      <c r="L23" s="2"/>
      <c r="M23" s="2"/>
      <c r="N23" s="2" t="s">
        <v>18</v>
      </c>
      <c r="O23" s="2"/>
    </row>
    <row r="24" spans="1:15" x14ac:dyDescent="0.3">
      <c r="A24" s="1"/>
      <c r="B24" s="2" t="s">
        <v>22</v>
      </c>
      <c r="C24" s="2"/>
      <c r="D24" s="2"/>
      <c r="E24" s="2" t="s">
        <v>23</v>
      </c>
      <c r="F24" s="2"/>
      <c r="G24" s="2"/>
      <c r="H24" s="2"/>
      <c r="I24" s="2"/>
      <c r="J24" s="2"/>
      <c r="K24" s="2"/>
      <c r="L24" s="2"/>
      <c r="M24" s="2"/>
      <c r="N24" s="2"/>
      <c r="O24" s="2"/>
    </row>
    <row r="27" spans="1:15" x14ac:dyDescent="0.3">
      <c r="A27" s="6" t="s">
        <v>35</v>
      </c>
    </row>
    <row r="28" spans="1:15" x14ac:dyDescent="0.3">
      <c r="A28" t="s">
        <v>30</v>
      </c>
    </row>
    <row r="29" spans="1:15" x14ac:dyDescent="0.3">
      <c r="A29" t="s">
        <v>31</v>
      </c>
    </row>
    <row r="30" spans="1:15" x14ac:dyDescent="0.3">
      <c r="B30" t="s">
        <v>32</v>
      </c>
    </row>
    <row r="31" spans="1:15" x14ac:dyDescent="0.3">
      <c r="A31" t="s">
        <v>25</v>
      </c>
    </row>
    <row r="32" spans="1:15" x14ac:dyDescent="0.3">
      <c r="A32" t="s">
        <v>27</v>
      </c>
    </row>
    <row r="33" spans="1:2" x14ac:dyDescent="0.3">
      <c r="A33" t="s">
        <v>28</v>
      </c>
    </row>
    <row r="34" spans="1:2" x14ac:dyDescent="0.3">
      <c r="A34" t="s">
        <v>26</v>
      </c>
    </row>
    <row r="35" spans="1:2" x14ac:dyDescent="0.3">
      <c r="A35" t="s">
        <v>29</v>
      </c>
    </row>
    <row r="36" spans="1:2" x14ac:dyDescent="0.3">
      <c r="A36" t="s">
        <v>36</v>
      </c>
    </row>
    <row r="37" spans="1:2" x14ac:dyDescent="0.3">
      <c r="A37" t="s">
        <v>33</v>
      </c>
    </row>
    <row r="38" spans="1:2" x14ac:dyDescent="0.3">
      <c r="B38" t="s">
        <v>34</v>
      </c>
    </row>
    <row r="39" spans="1:2" x14ac:dyDescent="0.3">
      <c r="A39" t="s">
        <v>37</v>
      </c>
    </row>
    <row r="40" spans="1:2" x14ac:dyDescent="0.3">
      <c r="A40" t="s">
        <v>38</v>
      </c>
    </row>
    <row r="41" spans="1:2" x14ac:dyDescent="0.3">
      <c r="A41" t="s">
        <v>39</v>
      </c>
    </row>
    <row r="42" spans="1:2" x14ac:dyDescent="0.3">
      <c r="A42" t="s">
        <v>40</v>
      </c>
    </row>
    <row r="43" spans="1:2" x14ac:dyDescent="0.3">
      <c r="A43" t="s">
        <v>41</v>
      </c>
    </row>
    <row r="44" spans="1:2" x14ac:dyDescent="0.3">
      <c r="A44" t="s">
        <v>42</v>
      </c>
    </row>
    <row r="45" spans="1:2" x14ac:dyDescent="0.3">
      <c r="A45" t="s">
        <v>43</v>
      </c>
    </row>
    <row r="46" spans="1:2" x14ac:dyDescent="0.3">
      <c r="A46" t="s">
        <v>44</v>
      </c>
    </row>
    <row r="47" spans="1:2" x14ac:dyDescent="0.3">
      <c r="A47" t="s">
        <v>37</v>
      </c>
    </row>
    <row r="48" spans="1:2" x14ac:dyDescent="0.3">
      <c r="A48" t="s">
        <v>45</v>
      </c>
    </row>
    <row r="49" spans="1:1" x14ac:dyDescent="0.3">
      <c r="A49" t="s">
        <v>46</v>
      </c>
    </row>
    <row r="50" spans="1:1" x14ac:dyDescent="0.3">
      <c r="A50" t="s">
        <v>47</v>
      </c>
    </row>
    <row r="51" spans="1:1" x14ac:dyDescent="0.3">
      <c r="A51" t="s">
        <v>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S. Flies</dc:creator>
  <cp:lastModifiedBy>Andrew S. Flies</cp:lastModifiedBy>
  <dcterms:created xsi:type="dcterms:W3CDTF">2016-08-09T02:17:49Z</dcterms:created>
  <dcterms:modified xsi:type="dcterms:W3CDTF">2016-08-09T02:33:05Z</dcterms:modified>
</cp:coreProperties>
</file>